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85" activeTab="0"/>
  </bookViews>
  <sheets>
    <sheet name="Classement final  femme" sheetId="1" r:id="rId1"/>
    <sheet name="podium scratch" sheetId="2" r:id="rId2"/>
    <sheet name="podium senior" sheetId="3" r:id="rId3"/>
    <sheet name="podium master 1" sheetId="4" r:id="rId4"/>
    <sheet name="podium master 2" sheetId="5" r:id="rId5"/>
    <sheet name="podium master 3" sheetId="6" r:id="rId6"/>
  </sheets>
  <definedNames>
    <definedName name="_xlnm._FilterDatabase" localSheetId="0" hidden="1">'Classement final  femme'!$A$11:$BA$14</definedName>
  </definedNames>
  <calcPr fullCalcOnLoad="1"/>
</workbook>
</file>

<file path=xl/sharedStrings.xml><?xml version="1.0" encoding="utf-8"?>
<sst xmlns="http://schemas.openxmlformats.org/spreadsheetml/2006/main" count="193" uniqueCount="120">
  <si>
    <t>Place</t>
  </si>
  <si>
    <t>NOM</t>
  </si>
  <si>
    <t>PRENOM</t>
  </si>
  <si>
    <t>CATEGORIE</t>
  </si>
  <si>
    <t>CLUB</t>
  </si>
  <si>
    <t>classement catégorie</t>
  </si>
  <si>
    <t>classement provisoire</t>
  </si>
  <si>
    <t>PETIT</t>
  </si>
  <si>
    <t>Celine</t>
  </si>
  <si>
    <t>SE</t>
  </si>
  <si>
    <t>PIRANHAS</t>
  </si>
  <si>
    <t>CANINO</t>
  </si>
  <si>
    <t>Aurore</t>
  </si>
  <si>
    <t>TRAILERS NORMANDS</t>
  </si>
  <si>
    <t>DRIEU</t>
  </si>
  <si>
    <t>Clarisse</t>
  </si>
  <si>
    <t>M1</t>
  </si>
  <si>
    <t>S/L  CS GRAVENCHON</t>
  </si>
  <si>
    <t>M2</t>
  </si>
  <si>
    <t>HERANVAL</t>
  </si>
  <si>
    <t>Stephanie</t>
  </si>
  <si>
    <t>LA BOUSSOLE GONFREVILLAISE</t>
  </si>
  <si>
    <t>DENIE</t>
  </si>
  <si>
    <t>Sophie</t>
  </si>
  <si>
    <t>EMSL SECTION JOGGING</t>
  </si>
  <si>
    <t>PRIETO</t>
  </si>
  <si>
    <t>Valerie</t>
  </si>
  <si>
    <t>Aurelie</t>
  </si>
  <si>
    <t>TEAM RADICATRAIL</t>
  </si>
  <si>
    <t>BONNEVILLE</t>
  </si>
  <si>
    <t>Melanie</t>
  </si>
  <si>
    <t>LE HAVRE S'PORT ATHLETISME</t>
  </si>
  <si>
    <t>DUMENIL</t>
  </si>
  <si>
    <t>Carole</t>
  </si>
  <si>
    <t>LHSA</t>
  </si>
  <si>
    <t>PICARD</t>
  </si>
  <si>
    <t>Eloise</t>
  </si>
  <si>
    <t>CLUB OMNISPORTS HARFLEURAIS</t>
  </si>
  <si>
    <t>BACHELEY</t>
  </si>
  <si>
    <t>Lysiane</t>
  </si>
  <si>
    <t>EXXONMOBIL</t>
  </si>
  <si>
    <t>Anne Marie</t>
  </si>
  <si>
    <t>MICHAUX</t>
  </si>
  <si>
    <t>Martine</t>
  </si>
  <si>
    <t>M3</t>
  </si>
  <si>
    <t>S/L CLUB ALIZAY ATHLETISME</t>
  </si>
  <si>
    <t>INGER</t>
  </si>
  <si>
    <t>Marlene</t>
  </si>
  <si>
    <t>CAVELIER</t>
  </si>
  <si>
    <t>BINA</t>
  </si>
  <si>
    <t>Jessica</t>
  </si>
  <si>
    <t>DUMONTIER</t>
  </si>
  <si>
    <t>1 ere M1</t>
  </si>
  <si>
    <t>2 ieme M1</t>
  </si>
  <si>
    <t>3 ieme M1</t>
  </si>
  <si>
    <t>3 ieme M2</t>
  </si>
  <si>
    <t>2 ieme SE</t>
  </si>
  <si>
    <t>3 ieme SE</t>
  </si>
  <si>
    <t>Alexandra</t>
  </si>
  <si>
    <t>GOULMY</t>
  </si>
  <si>
    <t>Maryse</t>
  </si>
  <si>
    <t>BIORUN</t>
  </si>
  <si>
    <t>BOUTEILLER</t>
  </si>
  <si>
    <t>MARTORY</t>
  </si>
  <si>
    <t>1 ere M2</t>
  </si>
  <si>
    <t>1 ere M3</t>
  </si>
  <si>
    <t>1 ere SE</t>
  </si>
  <si>
    <t>Radicatrail 14 km</t>
  </si>
  <si>
    <t>Radicatrail 16 km</t>
  </si>
  <si>
    <t>Radicatrail 34 km</t>
  </si>
  <si>
    <t>Radicatrail 114 km</t>
  </si>
  <si>
    <t>Pays de bray    34 km</t>
  </si>
  <si>
    <t>Pays de bray        15 km</t>
  </si>
  <si>
    <t>Pays de bray          8 km</t>
  </si>
  <si>
    <t>LE VAUDREUIL</t>
  </si>
  <si>
    <t>Galopée 10 km</t>
  </si>
  <si>
    <t>Galopée 15 km</t>
  </si>
  <si>
    <t>Galopée 33 km</t>
  </si>
  <si>
    <t>Lyons la foret       12 km</t>
  </si>
  <si>
    <t>Lyons la foret       22 km</t>
  </si>
  <si>
    <t>Lyons la foret       32 km</t>
  </si>
  <si>
    <t>les 5 chateuax 10 km</t>
  </si>
  <si>
    <t>les 5 chateuax 25 km</t>
  </si>
  <si>
    <t>domaine de torf     6 km</t>
  </si>
  <si>
    <t>domaine de torf     15 km</t>
  </si>
  <si>
    <t>domaine de torf     24 km</t>
  </si>
  <si>
    <t>domaine de torf     41 km</t>
  </si>
  <si>
    <t>2 ieme M2</t>
  </si>
  <si>
    <t>Mascaret 16 km</t>
  </si>
  <si>
    <t>Mascaret 28 km</t>
  </si>
  <si>
    <t>pointe de caux 20 km</t>
  </si>
  <si>
    <t>pointe de caux 50 km</t>
  </si>
  <si>
    <t>Sente des moines       9 km</t>
  </si>
  <si>
    <t>Sente des moines  14 km</t>
  </si>
  <si>
    <t>Sente des moines  30 km</t>
  </si>
  <si>
    <t>Ligne verte 12 km</t>
  </si>
  <si>
    <t>Ligne verte 22 km</t>
  </si>
  <si>
    <t>résistants  13 km</t>
  </si>
  <si>
    <t>résistants 30 km</t>
  </si>
  <si>
    <t>7 mares 11 km</t>
  </si>
  <si>
    <t xml:space="preserve"> 7 mares 22 km</t>
  </si>
  <si>
    <t>Aliermont 10 km</t>
  </si>
  <si>
    <t xml:space="preserve"> Aliermont 16 km</t>
  </si>
  <si>
    <t>Aliermont 30 km</t>
  </si>
  <si>
    <t>violettes 12 km</t>
  </si>
  <si>
    <t>violettes 24 km</t>
  </si>
  <si>
    <t>maladrerie 13 km</t>
  </si>
  <si>
    <t>maladrerie 19 km</t>
  </si>
  <si>
    <t>maladrerie 31 km</t>
  </si>
  <si>
    <t>tour du canton 82 km</t>
  </si>
  <si>
    <t>tour du canton 24 km</t>
  </si>
  <si>
    <t>tour du canton 44 km</t>
  </si>
  <si>
    <t>LHSA      8 km</t>
  </si>
  <si>
    <t>LHSA      14 km</t>
  </si>
  <si>
    <t>LHSA      23 km</t>
  </si>
  <si>
    <t>4 ieme M1</t>
  </si>
  <si>
    <t>4 ieme SE</t>
  </si>
  <si>
    <t>master 1</t>
  </si>
  <si>
    <t>Classement Final Femme 2018 du TRAIL TOUR  NORMANDIE : après la 18 ième étape</t>
  </si>
  <si>
    <t>5 ieme SE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</si>
</sst>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[mm]:ss.0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[$-40C]General"/>
    <numFmt numFmtId="174" formatCode="h:mm:ss;@"/>
    <numFmt numFmtId="175" formatCode="h:mm:ss"/>
    <numFmt numFmtId="176" formatCode="[$-F400]h:mm:ss\ AM/PM"/>
  </numFmts>
  <fonts count="31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20"/>
      <name val="Arial"/>
      <family val="2"/>
    </font>
    <font>
      <b/>
      <sz val="2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3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" fontId="0" fillId="18" borderId="10" xfId="0" applyNumberFormat="1" applyFill="1" applyBorder="1" applyAlignment="1">
      <alignment horizontal="center"/>
    </xf>
    <xf numFmtId="1" fontId="2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9" fillId="19" borderId="10" xfId="0" applyFont="1" applyFill="1" applyBorder="1" applyAlignment="1">
      <alignment/>
    </xf>
    <xf numFmtId="0" fontId="19" fillId="18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18" borderId="10" xfId="0" applyFont="1" applyFill="1" applyBorder="1" applyAlignment="1">
      <alignment horizontal="center"/>
    </xf>
    <xf numFmtId="0" fontId="19" fillId="19" borderId="10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5" fillId="11" borderId="11" xfId="0" applyFont="1" applyFill="1" applyBorder="1" applyAlignment="1">
      <alignment horizontal="center"/>
    </xf>
    <xf numFmtId="0" fontId="19" fillId="20" borderId="10" xfId="0" applyFont="1" applyFill="1" applyBorder="1" applyAlignment="1">
      <alignment horizontal="center" vertical="center" wrapText="1"/>
    </xf>
    <xf numFmtId="0" fontId="19" fillId="19" borderId="11" xfId="0" applyFont="1" applyFill="1" applyBorder="1" applyAlignment="1">
      <alignment/>
    </xf>
    <xf numFmtId="0" fontId="19" fillId="19" borderId="11" xfId="0" applyFon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19" fillId="2" borderId="10" xfId="0" applyNumberFormat="1" applyFont="1" applyFill="1" applyBorder="1" applyAlignment="1">
      <alignment horizontal="center" vertical="center" wrapText="1"/>
    </xf>
    <xf numFmtId="1" fontId="0" fillId="19" borderId="11" xfId="0" applyNumberFormat="1" applyFill="1" applyBorder="1" applyAlignment="1">
      <alignment horizontal="center"/>
    </xf>
    <xf numFmtId="1" fontId="19" fillId="20" borderId="10" xfId="0" applyNumberFormat="1" applyFont="1" applyFill="1" applyBorder="1" applyAlignment="1">
      <alignment horizontal="center" vertical="center" wrapText="1"/>
    </xf>
    <xf numFmtId="1" fontId="0" fillId="19" borderId="12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19" fillId="2" borderId="13" xfId="0" applyNumberFormat="1" applyFont="1" applyFill="1" applyBorder="1" applyAlignment="1">
      <alignment horizontal="center" vertical="center" wrapText="1"/>
    </xf>
    <xf numFmtId="1" fontId="19" fillId="20" borderId="13" xfId="0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/>
    </xf>
    <xf numFmtId="1" fontId="23" fillId="19" borderId="12" xfId="0" applyNumberFormat="1" applyFont="1" applyFill="1" applyBorder="1" applyAlignment="1">
      <alignment horizontal="center"/>
    </xf>
    <xf numFmtId="1" fontId="22" fillId="20" borderId="13" xfId="0" applyNumberFormat="1" applyFont="1" applyFill="1" applyBorder="1" applyAlignment="1">
      <alignment horizontal="center" vertical="center" wrapText="1"/>
    </xf>
    <xf numFmtId="1" fontId="19" fillId="2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1" fontId="0" fillId="18" borderId="10" xfId="0" applyNumberFormat="1" applyFill="1" applyBorder="1" applyAlignment="1">
      <alignment/>
    </xf>
    <xf numFmtId="1" fontId="23" fillId="19" borderId="10" xfId="0" applyNumberFormat="1" applyFont="1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1" fontId="0" fillId="19" borderId="10" xfId="0" applyNumberForma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" fontId="0" fillId="17" borderId="10" xfId="0" applyNumberForma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1" fontId="23" fillId="18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9" fillId="18" borderId="10" xfId="0" applyFont="1" applyFill="1" applyBorder="1" applyAlignment="1">
      <alignment horizontal="center"/>
    </xf>
    <xf numFmtId="1" fontId="29" fillId="18" borderId="10" xfId="0" applyNumberFormat="1" applyFont="1" applyFill="1" applyBorder="1" applyAlignment="1">
      <alignment horizontal="center"/>
    </xf>
    <xf numFmtId="0" fontId="30" fillId="19" borderId="10" xfId="0" applyFont="1" applyFill="1" applyBorder="1" applyAlignment="1">
      <alignment horizontal="center"/>
    </xf>
    <xf numFmtId="0" fontId="29" fillId="19" borderId="10" xfId="0" applyFont="1" applyFill="1" applyBorder="1" applyAlignment="1">
      <alignment horizontal="center"/>
    </xf>
    <xf numFmtId="1" fontId="30" fillId="19" borderId="10" xfId="0" applyNumberFormat="1" applyFont="1" applyFill="1" applyBorder="1" applyAlignment="1">
      <alignment horizontal="center"/>
    </xf>
    <xf numFmtId="0" fontId="30" fillId="18" borderId="10" xfId="0" applyFont="1" applyFill="1" applyBorder="1" applyAlignment="1">
      <alignment horizontal="center"/>
    </xf>
    <xf numFmtId="1" fontId="30" fillId="18" borderId="10" xfId="0" applyNumberFormat="1" applyFont="1" applyFill="1" applyBorder="1" applyAlignment="1">
      <alignment horizontal="center"/>
    </xf>
    <xf numFmtId="1" fontId="29" fillId="19" borderId="10" xfId="0" applyNumberFormat="1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 vertical="top"/>
    </xf>
    <xf numFmtId="0" fontId="20" fillId="8" borderId="14" xfId="0" applyFont="1" applyFill="1" applyBorder="1" applyAlignment="1">
      <alignment horizontal="center" vertical="top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171450</xdr:colOff>
      <xdr:row>2</xdr:row>
      <xdr:rowOff>76200</xdr:rowOff>
    </xdr:from>
    <xdr:to>
      <xdr:col>30</xdr:col>
      <xdr:colOff>723900</xdr:colOff>
      <xdr:row>8</xdr:row>
      <xdr:rowOff>152400</xdr:rowOff>
    </xdr:to>
    <xdr:pic>
      <xdr:nvPicPr>
        <xdr:cNvPr id="1" name="Picture 5" descr="vehigl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400050"/>
          <a:ext cx="6438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0</xdr:row>
      <xdr:rowOff>114300</xdr:rowOff>
    </xdr:from>
    <xdr:to>
      <xdr:col>4</xdr:col>
      <xdr:colOff>1743075</xdr:colOff>
      <xdr:row>8</xdr:row>
      <xdr:rowOff>95250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114300"/>
          <a:ext cx="1847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76200</xdr:colOff>
      <xdr:row>0</xdr:row>
      <xdr:rowOff>133350</xdr:rowOff>
    </xdr:from>
    <xdr:to>
      <xdr:col>48</xdr:col>
      <xdr:colOff>295275</xdr:colOff>
      <xdr:row>8</xdr:row>
      <xdr:rowOff>114300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0" y="133350"/>
          <a:ext cx="1847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0"/>
  <sheetViews>
    <sheetView tabSelected="1" zoomScale="50" zoomScaleNormal="50" zoomScalePageLayoutView="0" workbookViewId="0" topLeftCell="A1">
      <selection activeCell="A1" sqref="A1:AZ10"/>
    </sheetView>
  </sheetViews>
  <sheetFormatPr defaultColWidth="11.421875" defaultRowHeight="12.75"/>
  <cols>
    <col min="1" max="1" width="5.421875" style="1" customWidth="1"/>
    <col min="2" max="2" width="11.57421875" style="13" bestFit="1" customWidth="1"/>
    <col min="3" max="3" width="9.00390625" style="13" bestFit="1" customWidth="1"/>
    <col min="4" max="4" width="5.57421875" style="13" customWidth="1"/>
    <col min="5" max="5" width="27.7109375" style="10" bestFit="1" customWidth="1"/>
    <col min="6" max="6" width="5.00390625" style="16" bestFit="1" customWidth="1"/>
    <col min="7" max="7" width="5.7109375" style="17" bestFit="1" customWidth="1"/>
    <col min="8" max="8" width="5.28125" style="7" customWidth="1"/>
    <col min="9" max="9" width="5.421875" style="4" bestFit="1" customWidth="1"/>
    <col min="10" max="10" width="5.421875" style="7" customWidth="1"/>
    <col min="11" max="11" width="5.7109375" style="7" customWidth="1"/>
    <col min="12" max="12" width="5.57421875" style="7" customWidth="1"/>
    <col min="13" max="13" width="5.28125" style="16" customWidth="1"/>
    <col min="14" max="14" width="5.28125" style="16" bestFit="1" customWidth="1"/>
    <col min="15" max="16" width="6.421875" style="16" bestFit="1" customWidth="1"/>
    <col min="17" max="17" width="7.140625" style="16" bestFit="1" customWidth="1"/>
    <col min="18" max="18" width="13.8515625" style="7" bestFit="1" customWidth="1"/>
    <col min="19" max="19" width="6.7109375" style="7" bestFit="1" customWidth="1"/>
    <col min="20" max="20" width="6.8515625" style="7" bestFit="1" customWidth="1"/>
    <col min="21" max="21" width="6.7109375" style="7" bestFit="1" customWidth="1"/>
    <col min="22" max="22" width="13.57421875" style="7" bestFit="1" customWidth="1"/>
    <col min="23" max="23" width="6.8515625" style="7" bestFit="1" customWidth="1"/>
    <col min="24" max="24" width="6.7109375" style="7" bestFit="1" customWidth="1"/>
    <col min="25" max="25" width="13.8515625" style="7" bestFit="1" customWidth="1"/>
    <col min="26" max="27" width="7.00390625" style="7" bestFit="1" customWidth="1"/>
    <col min="28" max="30" width="6.57421875" style="16" bestFit="1" customWidth="1"/>
    <col min="31" max="31" width="13.8515625" style="7" bestFit="1" customWidth="1"/>
    <col min="32" max="32" width="7.7109375" style="7" bestFit="1" customWidth="1"/>
    <col min="33" max="36" width="7.00390625" style="16" bestFit="1" customWidth="1"/>
    <col min="37" max="38" width="6.28125" style="16" bestFit="1" customWidth="1"/>
    <col min="39" max="40" width="6.140625" style="16" bestFit="1" customWidth="1"/>
    <col min="41" max="41" width="5.8515625" style="16" bestFit="1" customWidth="1"/>
    <col min="42" max="42" width="6.421875" style="16" bestFit="1" customWidth="1"/>
    <col min="43" max="43" width="7.7109375" style="16" bestFit="1" customWidth="1"/>
    <col min="44" max="47" width="6.140625" style="16" bestFit="1" customWidth="1"/>
    <col min="48" max="48" width="6.00390625" style="16" bestFit="1" customWidth="1"/>
    <col min="49" max="50" width="5.140625" style="16" bestFit="1" customWidth="1"/>
    <col min="51" max="51" width="5.28125" style="16" bestFit="1" customWidth="1"/>
    <col min="52" max="52" width="17.8515625" style="6" bestFit="1" customWidth="1"/>
    <col min="53" max="53" width="11.421875" style="34" customWidth="1"/>
    <col min="54" max="16384" width="11.421875" style="3" customWidth="1"/>
  </cols>
  <sheetData>
    <row r="1" spans="1:53" ht="12.75" customHeight="1">
      <c r="A1" s="55" t="s">
        <v>118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2"/>
    </row>
    <row r="2" spans="1:52" s="2" customFormat="1" ht="12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</row>
    <row r="3" spans="1:52" s="2" customFormat="1" ht="12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</row>
    <row r="4" spans="1:52" s="2" customFormat="1" ht="12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</row>
    <row r="5" spans="1:52" s="2" customFormat="1" ht="12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</row>
    <row r="6" spans="1:52" s="2" customFormat="1" ht="12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</row>
    <row r="7" spans="1:52" s="2" customFormat="1" ht="12.7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</row>
    <row r="8" spans="1:52" s="2" customFormat="1" ht="12.7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</row>
    <row r="9" spans="1:52" s="2" customFormat="1" ht="12.7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</row>
    <row r="10" spans="1:52" s="2" customFormat="1" ht="4.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</row>
    <row r="11" spans="1:53" ht="409.5" customHeight="1" hidden="1">
      <c r="A11" s="18">
        <v>3</v>
      </c>
      <c r="B11" s="20" t="s">
        <v>35</v>
      </c>
      <c r="C11" s="20" t="s">
        <v>36</v>
      </c>
      <c r="D11" s="21" t="s">
        <v>9</v>
      </c>
      <c r="E11" s="20" t="s">
        <v>37</v>
      </c>
      <c r="F11" s="22">
        <v>917.9586776859504</v>
      </c>
      <c r="G11" s="22"/>
      <c r="H11" s="24">
        <v>924.4948096885813</v>
      </c>
      <c r="I11" s="24"/>
      <c r="J11" s="26"/>
      <c r="K11" s="26"/>
      <c r="L11" s="26"/>
      <c r="M11" s="27">
        <v>915.030303030303</v>
      </c>
      <c r="N11" s="27"/>
      <c r="O11" s="27"/>
      <c r="P11" s="27"/>
      <c r="Q11" s="27"/>
      <c r="R11" s="26">
        <v>895.6425120772947</v>
      </c>
      <c r="S11" s="26"/>
      <c r="T11" s="26"/>
      <c r="U11" s="26"/>
      <c r="V11" s="26">
        <v>915.2164948453608</v>
      </c>
      <c r="W11" s="26"/>
      <c r="X11" s="26"/>
      <c r="Y11" s="26">
        <v>897.8504672897196</v>
      </c>
      <c r="Z11" s="26"/>
      <c r="AA11" s="26"/>
      <c r="AB11" s="27"/>
      <c r="AC11" s="27"/>
      <c r="AD11" s="27"/>
      <c r="AE11" s="26">
        <v>906.6480446927375</v>
      </c>
      <c r="AF11" s="26"/>
      <c r="AG11" s="30">
        <v>943.5</v>
      </c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31">
        <f>SUM(F11:AJ11)</f>
        <v>7316.341309309947</v>
      </c>
      <c r="BA11" s="34" t="s">
        <v>56</v>
      </c>
    </row>
    <row r="12" spans="1:53" ht="59.25" customHeight="1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23" t="s">
        <v>97</v>
      </c>
      <c r="G12" s="23" t="s">
        <v>98</v>
      </c>
      <c r="H12" s="25" t="s">
        <v>99</v>
      </c>
      <c r="I12" s="25" t="s">
        <v>100</v>
      </c>
      <c r="J12" s="25" t="s">
        <v>101</v>
      </c>
      <c r="K12" s="25" t="s">
        <v>102</v>
      </c>
      <c r="L12" s="25" t="s">
        <v>103</v>
      </c>
      <c r="M12" s="23" t="s">
        <v>104</v>
      </c>
      <c r="N12" s="23" t="s">
        <v>105</v>
      </c>
      <c r="O12" s="23" t="s">
        <v>106</v>
      </c>
      <c r="P12" s="23" t="s">
        <v>107</v>
      </c>
      <c r="Q12" s="23" t="s">
        <v>108</v>
      </c>
      <c r="R12" s="25" t="s">
        <v>67</v>
      </c>
      <c r="S12" s="25" t="s">
        <v>68</v>
      </c>
      <c r="T12" s="25" t="s">
        <v>69</v>
      </c>
      <c r="U12" s="25" t="s">
        <v>70</v>
      </c>
      <c r="V12" s="25" t="s">
        <v>73</v>
      </c>
      <c r="W12" s="25" t="s">
        <v>72</v>
      </c>
      <c r="X12" s="25" t="s">
        <v>71</v>
      </c>
      <c r="Y12" s="25" t="s">
        <v>75</v>
      </c>
      <c r="Z12" s="25" t="s">
        <v>76</v>
      </c>
      <c r="AA12" s="25" t="s">
        <v>77</v>
      </c>
      <c r="AB12" s="28" t="s">
        <v>78</v>
      </c>
      <c r="AC12" s="28" t="s">
        <v>79</v>
      </c>
      <c r="AD12" s="28" t="s">
        <v>80</v>
      </c>
      <c r="AE12" s="29" t="s">
        <v>81</v>
      </c>
      <c r="AF12" s="29" t="s">
        <v>82</v>
      </c>
      <c r="AG12" s="28" t="s">
        <v>83</v>
      </c>
      <c r="AH12" s="28" t="s">
        <v>84</v>
      </c>
      <c r="AI12" s="28" t="s">
        <v>85</v>
      </c>
      <c r="AJ12" s="28" t="s">
        <v>86</v>
      </c>
      <c r="AK12" s="33" t="s">
        <v>88</v>
      </c>
      <c r="AL12" s="33" t="s">
        <v>89</v>
      </c>
      <c r="AM12" s="33" t="s">
        <v>90</v>
      </c>
      <c r="AN12" s="33" t="s">
        <v>91</v>
      </c>
      <c r="AO12" s="28" t="s">
        <v>95</v>
      </c>
      <c r="AP12" s="28" t="s">
        <v>96</v>
      </c>
      <c r="AQ12" s="33" t="s">
        <v>92</v>
      </c>
      <c r="AR12" s="33" t="s">
        <v>93</v>
      </c>
      <c r="AS12" s="33" t="s">
        <v>94</v>
      </c>
      <c r="AT12" s="33" t="s">
        <v>110</v>
      </c>
      <c r="AU12" s="33" t="s">
        <v>111</v>
      </c>
      <c r="AV12" s="33" t="s">
        <v>109</v>
      </c>
      <c r="AW12" s="33" t="s">
        <v>112</v>
      </c>
      <c r="AX12" s="33" t="s">
        <v>113</v>
      </c>
      <c r="AY12" s="33" t="s">
        <v>114</v>
      </c>
      <c r="AZ12" s="32" t="s">
        <v>6</v>
      </c>
      <c r="BA12" s="12" t="s">
        <v>5</v>
      </c>
    </row>
    <row r="13" spans="1:53" ht="18">
      <c r="A13" s="42">
        <v>1</v>
      </c>
      <c r="B13" s="8" t="s">
        <v>11</v>
      </c>
      <c r="C13" s="8" t="s">
        <v>12</v>
      </c>
      <c r="D13" s="15" t="s">
        <v>9</v>
      </c>
      <c r="E13" s="8" t="s">
        <v>13</v>
      </c>
      <c r="F13" s="37"/>
      <c r="G13" s="41">
        <v>0</v>
      </c>
      <c r="H13" s="37"/>
      <c r="I13" s="37"/>
      <c r="J13" s="37"/>
      <c r="K13" s="37"/>
      <c r="L13" s="37">
        <v>1030</v>
      </c>
      <c r="M13" s="37"/>
      <c r="N13" s="37"/>
      <c r="O13" s="37"/>
      <c r="P13" s="37"/>
      <c r="Q13" s="37">
        <v>1031</v>
      </c>
      <c r="R13" s="37"/>
      <c r="S13" s="37"/>
      <c r="T13" s="37">
        <v>1034</v>
      </c>
      <c r="U13" s="37"/>
      <c r="V13" s="37"/>
      <c r="W13" s="37"/>
      <c r="X13" s="37">
        <v>1034</v>
      </c>
      <c r="Y13" s="37"/>
      <c r="Z13" s="37"/>
      <c r="AA13" s="37"/>
      <c r="AB13" s="37"/>
      <c r="AC13" s="37"/>
      <c r="AD13" s="37">
        <v>1032</v>
      </c>
      <c r="AE13" s="37"/>
      <c r="AF13" s="37"/>
      <c r="AG13" s="37"/>
      <c r="AH13" s="38"/>
      <c r="AI13" s="37"/>
      <c r="AJ13" s="37"/>
      <c r="AK13" s="37"/>
      <c r="AL13" s="37"/>
      <c r="AM13" s="37"/>
      <c r="AN13" s="37">
        <v>1050</v>
      </c>
      <c r="AO13" s="37"/>
      <c r="AP13" s="37"/>
      <c r="AQ13" s="37"/>
      <c r="AR13" s="37"/>
      <c r="AS13" s="37">
        <v>1030</v>
      </c>
      <c r="AT13" s="37"/>
      <c r="AU13" s="37"/>
      <c r="AV13" s="38">
        <v>1082</v>
      </c>
      <c r="AW13" s="38"/>
      <c r="AX13" s="38"/>
      <c r="AY13" s="38"/>
      <c r="AZ13" s="36">
        <f aca="true" t="shared" si="0" ref="AZ13:AZ30">SUM(F13:AY13)</f>
        <v>8323</v>
      </c>
      <c r="BA13" s="11" t="s">
        <v>66</v>
      </c>
    </row>
    <row r="14" spans="1:53" ht="18">
      <c r="A14" s="39">
        <v>2</v>
      </c>
      <c r="B14" s="9" t="s">
        <v>7</v>
      </c>
      <c r="C14" s="9" t="s">
        <v>8</v>
      </c>
      <c r="D14" s="14" t="s">
        <v>9</v>
      </c>
      <c r="E14" s="9" t="s">
        <v>10</v>
      </c>
      <c r="F14" s="5"/>
      <c r="G14" s="5">
        <v>1030</v>
      </c>
      <c r="H14" s="5"/>
      <c r="I14" s="5">
        <v>1022</v>
      </c>
      <c r="J14" s="5"/>
      <c r="K14" s="5"/>
      <c r="L14" s="5">
        <v>1022</v>
      </c>
      <c r="M14" s="5"/>
      <c r="N14" s="5"/>
      <c r="O14" s="5"/>
      <c r="P14" s="5"/>
      <c r="Q14" s="5"/>
      <c r="R14" s="5"/>
      <c r="S14" s="5"/>
      <c r="T14" s="5">
        <v>1031.840172786177</v>
      </c>
      <c r="U14" s="5"/>
      <c r="V14" s="5"/>
      <c r="W14" s="5"/>
      <c r="X14" s="5"/>
      <c r="Y14" s="5"/>
      <c r="Z14" s="41">
        <v>0</v>
      </c>
      <c r="AA14" s="5"/>
      <c r="AB14" s="5"/>
      <c r="AC14" s="5"/>
      <c r="AD14" s="5"/>
      <c r="AE14" s="5"/>
      <c r="AF14" s="5">
        <v>1025</v>
      </c>
      <c r="AG14" s="5"/>
      <c r="AH14" s="35"/>
      <c r="AI14" s="5">
        <v>1024</v>
      </c>
      <c r="AJ14" s="5"/>
      <c r="AK14" s="5"/>
      <c r="AL14" s="41">
        <v>0</v>
      </c>
      <c r="AM14" s="5"/>
      <c r="AN14" s="5"/>
      <c r="AO14" s="5"/>
      <c r="AP14" s="5">
        <v>1022</v>
      </c>
      <c r="AQ14" s="5"/>
      <c r="AR14" s="5"/>
      <c r="AS14" s="5"/>
      <c r="AT14" s="40"/>
      <c r="AU14" s="5"/>
      <c r="AV14" s="35">
        <v>1077.4954954954956</v>
      </c>
      <c r="AW14" s="35"/>
      <c r="AX14" s="35"/>
      <c r="AY14" s="35"/>
      <c r="AZ14" s="43">
        <f t="shared" si="0"/>
        <v>8254.335668281672</v>
      </c>
      <c r="BA14" s="11" t="s">
        <v>56</v>
      </c>
    </row>
    <row r="15" spans="1:53" ht="18">
      <c r="A15" s="42">
        <v>3</v>
      </c>
      <c r="B15" s="8" t="s">
        <v>14</v>
      </c>
      <c r="C15" s="8" t="s">
        <v>15</v>
      </c>
      <c r="D15" s="15" t="s">
        <v>16</v>
      </c>
      <c r="E15" s="8" t="s">
        <v>17</v>
      </c>
      <c r="F15" s="37"/>
      <c r="G15" s="37">
        <v>1016.1751152073733</v>
      </c>
      <c r="H15" s="41"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>
        <v>1027.5205183585313</v>
      </c>
      <c r="U15" s="37"/>
      <c r="V15" s="37"/>
      <c r="W15" s="37"/>
      <c r="X15" s="37">
        <v>1028.0119760479042</v>
      </c>
      <c r="Y15" s="37"/>
      <c r="Z15" s="37"/>
      <c r="AA15" s="37"/>
      <c r="AB15" s="37"/>
      <c r="AC15" s="37">
        <v>1022</v>
      </c>
      <c r="AD15" s="37"/>
      <c r="AE15" s="37"/>
      <c r="AF15" s="37"/>
      <c r="AG15" s="37"/>
      <c r="AH15" s="38"/>
      <c r="AI15" s="37"/>
      <c r="AJ15" s="37">
        <v>1041</v>
      </c>
      <c r="AK15" s="37">
        <v>1013.0588235294117</v>
      </c>
      <c r="AL15" s="37"/>
      <c r="AM15" s="37"/>
      <c r="AN15" s="37"/>
      <c r="AO15" s="37"/>
      <c r="AP15" s="37"/>
      <c r="AQ15" s="37"/>
      <c r="AR15" s="37"/>
      <c r="AS15" s="37"/>
      <c r="AT15" s="37">
        <v>1024</v>
      </c>
      <c r="AU15" s="37"/>
      <c r="AV15" s="38"/>
      <c r="AW15" s="38"/>
      <c r="AX15" s="38"/>
      <c r="AY15" s="38">
        <v>1019</v>
      </c>
      <c r="AZ15" s="36">
        <f t="shared" si="0"/>
        <v>8190.766433143221</v>
      </c>
      <c r="BA15" s="11" t="s">
        <v>52</v>
      </c>
    </row>
    <row r="16" spans="1:53" ht="18">
      <c r="A16" s="39">
        <v>4</v>
      </c>
      <c r="B16" s="9" t="s">
        <v>62</v>
      </c>
      <c r="C16" s="9" t="s">
        <v>27</v>
      </c>
      <c r="D16" s="14" t="s">
        <v>16</v>
      </c>
      <c r="E16" s="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1004.3617021276596</v>
      </c>
      <c r="AA16" s="5"/>
      <c r="AB16" s="5"/>
      <c r="AC16" s="5">
        <v>972.354609929078</v>
      </c>
      <c r="AD16" s="5"/>
      <c r="AE16" s="5"/>
      <c r="AF16" s="5">
        <v>1005.8306709265175</v>
      </c>
      <c r="AG16" s="5"/>
      <c r="AH16" s="35"/>
      <c r="AI16" s="5">
        <v>971.3684210526316</v>
      </c>
      <c r="AJ16" s="5"/>
      <c r="AK16" s="5"/>
      <c r="AL16" s="5">
        <v>1015.7300613496933</v>
      </c>
      <c r="AM16" s="5"/>
      <c r="AN16" s="5">
        <v>1011.7834394904459</v>
      </c>
      <c r="AO16" s="5"/>
      <c r="AP16" s="5">
        <v>1009.8048780487804</v>
      </c>
      <c r="AQ16" s="5"/>
      <c r="AR16" s="5"/>
      <c r="AS16" s="5"/>
      <c r="AT16" s="40"/>
      <c r="AU16" s="5">
        <v>1038.3820224719102</v>
      </c>
      <c r="AV16" s="35"/>
      <c r="AW16" s="35"/>
      <c r="AX16" s="35"/>
      <c r="AY16" s="35"/>
      <c r="AZ16" s="43">
        <f t="shared" si="0"/>
        <v>8029.6158053967165</v>
      </c>
      <c r="BA16" s="11" t="s">
        <v>53</v>
      </c>
    </row>
    <row r="17" spans="1:53" ht="18">
      <c r="A17" s="42">
        <v>5</v>
      </c>
      <c r="B17" s="8" t="s">
        <v>19</v>
      </c>
      <c r="C17" s="8" t="s">
        <v>20</v>
      </c>
      <c r="D17" s="15" t="s">
        <v>16</v>
      </c>
      <c r="E17" s="8" t="s">
        <v>21</v>
      </c>
      <c r="F17" s="37"/>
      <c r="G17" s="37">
        <v>997.741935483871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>
        <v>984.3239740820734</v>
      </c>
      <c r="U17" s="37"/>
      <c r="V17" s="37"/>
      <c r="W17" s="37"/>
      <c r="X17" s="37"/>
      <c r="Y17" s="37"/>
      <c r="Z17" s="37">
        <v>985.7446808510638</v>
      </c>
      <c r="AA17" s="37"/>
      <c r="AB17" s="37"/>
      <c r="AC17" s="37">
        <v>958.1702127659574</v>
      </c>
      <c r="AD17" s="37"/>
      <c r="AE17" s="37">
        <v>990.4469273743017</v>
      </c>
      <c r="AF17" s="37"/>
      <c r="AG17" s="37"/>
      <c r="AH17" s="38">
        <v>993.7234042553191</v>
      </c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>
        <v>1011.603305785124</v>
      </c>
      <c r="AU17" s="37"/>
      <c r="AV17" s="38"/>
      <c r="AW17" s="38">
        <v>978</v>
      </c>
      <c r="AX17" s="38"/>
      <c r="AY17" s="38"/>
      <c r="AZ17" s="36">
        <f t="shared" si="0"/>
        <v>7899.75444059771</v>
      </c>
      <c r="BA17" s="11" t="s">
        <v>54</v>
      </c>
    </row>
    <row r="18" spans="1:53" ht="18">
      <c r="A18" s="39">
        <v>6</v>
      </c>
      <c r="B18" s="9" t="s">
        <v>22</v>
      </c>
      <c r="C18" s="9" t="s">
        <v>23</v>
      </c>
      <c r="D18" s="14" t="s">
        <v>18</v>
      </c>
      <c r="E18" s="9" t="s">
        <v>24</v>
      </c>
      <c r="F18" s="5"/>
      <c r="G18" s="5">
        <v>983.9170506912442</v>
      </c>
      <c r="H18" s="5"/>
      <c r="I18" s="5"/>
      <c r="J18" s="5"/>
      <c r="K18" s="5"/>
      <c r="L18" s="5"/>
      <c r="M18" s="5"/>
      <c r="N18" s="5"/>
      <c r="O18" s="5"/>
      <c r="P18" s="5"/>
      <c r="Q18" s="5">
        <v>981</v>
      </c>
      <c r="R18" s="5"/>
      <c r="S18" s="5"/>
      <c r="T18" s="5"/>
      <c r="U18" s="5">
        <v>1101.3417721518986</v>
      </c>
      <c r="V18" s="5"/>
      <c r="W18" s="5"/>
      <c r="X18" s="5"/>
      <c r="Y18" s="5"/>
      <c r="Z18" s="5"/>
      <c r="AA18" s="5">
        <v>960.710843373494</v>
      </c>
      <c r="AB18" s="5"/>
      <c r="AC18" s="5"/>
      <c r="AD18" s="5"/>
      <c r="AE18" s="5"/>
      <c r="AF18" s="5"/>
      <c r="AG18" s="5"/>
      <c r="AH18" s="35">
        <v>944.0780141843971</v>
      </c>
      <c r="AI18" s="5"/>
      <c r="AJ18" s="5"/>
      <c r="AK18" s="5">
        <v>963.0588235294117</v>
      </c>
      <c r="AL18" s="5"/>
      <c r="AM18" s="5"/>
      <c r="AN18" s="5"/>
      <c r="AO18" s="5"/>
      <c r="AP18" s="5"/>
      <c r="AQ18" s="41">
        <v>0</v>
      </c>
      <c r="AR18" s="5"/>
      <c r="AS18" s="5"/>
      <c r="AT18" s="40">
        <v>999.2066115702479</v>
      </c>
      <c r="AU18" s="5"/>
      <c r="AV18" s="35"/>
      <c r="AW18" s="35"/>
      <c r="AX18" s="35">
        <v>948</v>
      </c>
      <c r="AY18" s="35"/>
      <c r="AZ18" s="43">
        <f t="shared" si="0"/>
        <v>7881.313115500694</v>
      </c>
      <c r="BA18" s="11" t="s">
        <v>64</v>
      </c>
    </row>
    <row r="19" spans="1:53" ht="18">
      <c r="A19" s="42">
        <v>7</v>
      </c>
      <c r="B19" s="8" t="s">
        <v>32</v>
      </c>
      <c r="C19" s="8" t="s">
        <v>33</v>
      </c>
      <c r="D19" s="15" t="s">
        <v>16</v>
      </c>
      <c r="E19" s="8" t="s">
        <v>34</v>
      </c>
      <c r="F19" s="37">
        <v>951.0165289256198</v>
      </c>
      <c r="G19" s="37"/>
      <c r="H19" s="37"/>
      <c r="I19" s="37">
        <v>952.5555555555555</v>
      </c>
      <c r="J19" s="37"/>
      <c r="K19" s="37"/>
      <c r="L19" s="37"/>
      <c r="M19" s="37">
        <v>981.6969696969697</v>
      </c>
      <c r="N19" s="37"/>
      <c r="O19" s="37">
        <v>971.0419580419581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>
        <v>975.1063829787234</v>
      </c>
      <c r="AA19" s="37"/>
      <c r="AB19" s="37"/>
      <c r="AC19" s="37"/>
      <c r="AD19" s="37"/>
      <c r="AE19" s="37">
        <v>956.927374301676</v>
      </c>
      <c r="AF19" s="37"/>
      <c r="AG19" s="37"/>
      <c r="AH19" s="38">
        <v>979.5390070921986</v>
      </c>
      <c r="AI19" s="37"/>
      <c r="AJ19" s="37"/>
      <c r="AK19" s="37"/>
      <c r="AL19" s="37"/>
      <c r="AM19" s="41">
        <v>0</v>
      </c>
      <c r="AN19" s="37"/>
      <c r="AO19" s="37"/>
      <c r="AP19" s="37"/>
      <c r="AQ19" s="37"/>
      <c r="AR19" s="37"/>
      <c r="AS19" s="37"/>
      <c r="AT19" s="37">
        <v>966.1487603305785</v>
      </c>
      <c r="AU19" s="37"/>
      <c r="AV19" s="38"/>
      <c r="AW19" s="38"/>
      <c r="AX19" s="38"/>
      <c r="AY19" s="38"/>
      <c r="AZ19" s="36">
        <f t="shared" si="0"/>
        <v>7734.032536923279</v>
      </c>
      <c r="BA19" s="11" t="s">
        <v>115</v>
      </c>
    </row>
    <row r="20" spans="1:53" ht="18">
      <c r="A20" s="39">
        <v>8</v>
      </c>
      <c r="B20" s="9" t="s">
        <v>29</v>
      </c>
      <c r="C20" s="9" t="s">
        <v>30</v>
      </c>
      <c r="D20" s="14" t="s">
        <v>16</v>
      </c>
      <c r="E20" s="9" t="s">
        <v>31</v>
      </c>
      <c r="F20" s="5">
        <v>955.1487603305785</v>
      </c>
      <c r="G20" s="5"/>
      <c r="H20" s="5"/>
      <c r="I20" s="5">
        <v>956.0277777777778</v>
      </c>
      <c r="J20" s="5"/>
      <c r="K20" s="5"/>
      <c r="L20" s="5"/>
      <c r="M20" s="5"/>
      <c r="N20" s="5"/>
      <c r="O20" s="5">
        <v>978.034965034965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>
        <v>961.8085106382979</v>
      </c>
      <c r="AA20" s="5"/>
      <c r="AB20" s="5"/>
      <c r="AC20" s="5"/>
      <c r="AD20" s="5"/>
      <c r="AE20" s="5">
        <v>993.2402234636871</v>
      </c>
      <c r="AF20" s="5"/>
      <c r="AG20" s="5"/>
      <c r="AH20" s="35">
        <v>972.4468085106383</v>
      </c>
      <c r="AI20" s="5"/>
      <c r="AJ20" s="5"/>
      <c r="AK20" s="5"/>
      <c r="AL20" s="5"/>
      <c r="AM20" s="5">
        <v>955.483870967742</v>
      </c>
      <c r="AN20" s="5"/>
      <c r="AO20" s="5"/>
      <c r="AP20" s="5"/>
      <c r="AQ20" s="5"/>
      <c r="AR20" s="5"/>
      <c r="AS20" s="5"/>
      <c r="AT20" s="40">
        <v>957.8842975206612</v>
      </c>
      <c r="AU20" s="5"/>
      <c r="AV20" s="35"/>
      <c r="AW20" s="35"/>
      <c r="AX20" s="35"/>
      <c r="AY20" s="35"/>
      <c r="AZ20" s="43">
        <f t="shared" si="0"/>
        <v>7730.075214244347</v>
      </c>
      <c r="BA20" s="11"/>
    </row>
    <row r="21" spans="1:53" ht="18">
      <c r="A21" s="42">
        <v>9</v>
      </c>
      <c r="B21" s="8" t="s">
        <v>35</v>
      </c>
      <c r="C21" s="8" t="s">
        <v>36</v>
      </c>
      <c r="D21" s="15" t="s">
        <v>9</v>
      </c>
      <c r="E21" s="8" t="s">
        <v>37</v>
      </c>
      <c r="F21" s="37">
        <v>917.9586776859504</v>
      </c>
      <c r="G21" s="37"/>
      <c r="H21" s="37">
        <v>924.4948096885813</v>
      </c>
      <c r="I21" s="37"/>
      <c r="J21" s="37"/>
      <c r="K21" s="37"/>
      <c r="L21" s="37"/>
      <c r="M21" s="41">
        <v>0</v>
      </c>
      <c r="N21" s="37"/>
      <c r="O21" s="37"/>
      <c r="P21" s="37"/>
      <c r="Q21" s="37"/>
      <c r="R21" s="41">
        <v>0</v>
      </c>
      <c r="S21" s="37"/>
      <c r="T21" s="37"/>
      <c r="U21" s="37"/>
      <c r="V21" s="37">
        <v>915.2164948453608</v>
      </c>
      <c r="W21" s="37"/>
      <c r="X21" s="37"/>
      <c r="Y21" s="41">
        <v>0</v>
      </c>
      <c r="Z21" s="37"/>
      <c r="AA21" s="37"/>
      <c r="AB21" s="37"/>
      <c r="AC21" s="37"/>
      <c r="AD21" s="37"/>
      <c r="AE21" s="41">
        <v>0</v>
      </c>
      <c r="AF21" s="37"/>
      <c r="AG21" s="37">
        <v>943.5</v>
      </c>
      <c r="AH21" s="38"/>
      <c r="AI21" s="37"/>
      <c r="AJ21" s="37"/>
      <c r="AK21" s="37"/>
      <c r="AL21" s="37">
        <v>937</v>
      </c>
      <c r="AM21" s="37"/>
      <c r="AN21" s="37"/>
      <c r="AO21" s="37"/>
      <c r="AP21" s="37"/>
      <c r="AQ21" s="37">
        <v>980.4285714285714</v>
      </c>
      <c r="AR21" s="37"/>
      <c r="AS21" s="37"/>
      <c r="AT21" s="37">
        <v>978.5454545454545</v>
      </c>
      <c r="AU21" s="37"/>
      <c r="AV21" s="38"/>
      <c r="AW21" s="38">
        <v>953</v>
      </c>
      <c r="AX21" s="38"/>
      <c r="AY21" s="38"/>
      <c r="AZ21" s="36">
        <f t="shared" si="0"/>
        <v>7550.144008193918</v>
      </c>
      <c r="BA21" s="11" t="s">
        <v>57</v>
      </c>
    </row>
    <row r="22" spans="1:53" ht="18">
      <c r="A22" s="39">
        <v>10</v>
      </c>
      <c r="B22" s="9" t="s">
        <v>25</v>
      </c>
      <c r="C22" s="9" t="s">
        <v>26</v>
      </c>
      <c r="D22" s="14" t="s">
        <v>16</v>
      </c>
      <c r="E22" s="9" t="s">
        <v>21</v>
      </c>
      <c r="F22" s="5"/>
      <c r="G22" s="5">
        <v>960.8755760368664</v>
      </c>
      <c r="H22" s="5"/>
      <c r="I22" s="5"/>
      <c r="J22" s="5"/>
      <c r="K22" s="5"/>
      <c r="L22" s="5"/>
      <c r="M22" s="5"/>
      <c r="N22" s="5">
        <v>973.5798319327731</v>
      </c>
      <c r="O22" s="5"/>
      <c r="P22" s="5"/>
      <c r="Q22" s="5"/>
      <c r="R22" s="5">
        <v>907.7198067632851</v>
      </c>
      <c r="S22" s="5">
        <v>941.6807980049875</v>
      </c>
      <c r="T22" s="41">
        <v>0</v>
      </c>
      <c r="U22" s="5"/>
      <c r="V22" s="5"/>
      <c r="W22" s="5"/>
      <c r="X22" s="5">
        <v>932.2035928143713</v>
      </c>
      <c r="Y22" s="5"/>
      <c r="Z22" s="5"/>
      <c r="AA22" s="5"/>
      <c r="AB22" s="5">
        <v>904.4050632911392</v>
      </c>
      <c r="AC22" s="5"/>
      <c r="AD22" s="5"/>
      <c r="AE22" s="5"/>
      <c r="AF22" s="5">
        <v>894.0095846645368</v>
      </c>
      <c r="AG22" s="5"/>
      <c r="AH22" s="3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>
        <v>955.3731343283582</v>
      </c>
      <c r="AT22" s="40"/>
      <c r="AU22" s="5"/>
      <c r="AV22" s="35"/>
      <c r="AW22" s="35"/>
      <c r="AX22" s="41">
        <v>0</v>
      </c>
      <c r="AY22" s="35"/>
      <c r="AZ22" s="43">
        <f t="shared" si="0"/>
        <v>7469.847387836317</v>
      </c>
      <c r="BA22" s="11"/>
    </row>
    <row r="23" spans="1:53" ht="18">
      <c r="A23" s="42">
        <v>11</v>
      </c>
      <c r="B23" s="8" t="s">
        <v>51</v>
      </c>
      <c r="C23" s="8" t="s">
        <v>58</v>
      </c>
      <c r="D23" s="15" t="s">
        <v>9</v>
      </c>
      <c r="E23" s="8"/>
      <c r="F23" s="37"/>
      <c r="G23" s="37"/>
      <c r="H23" s="37"/>
      <c r="I23" s="37">
        <v>928.25</v>
      </c>
      <c r="J23" s="37"/>
      <c r="K23" s="37"/>
      <c r="L23" s="37"/>
      <c r="M23" s="37">
        <v>927.1515151515151</v>
      </c>
      <c r="N23" s="37"/>
      <c r="O23" s="37"/>
      <c r="P23" s="37">
        <v>933.2857142857143</v>
      </c>
      <c r="Q23" s="37"/>
      <c r="R23" s="37">
        <v>965.6908212560386</v>
      </c>
      <c r="S23" s="37"/>
      <c r="T23" s="37"/>
      <c r="U23" s="37"/>
      <c r="V23" s="37"/>
      <c r="W23" s="37">
        <v>878.6363636363636</v>
      </c>
      <c r="X23" s="37"/>
      <c r="Y23" s="37"/>
      <c r="Z23" s="37"/>
      <c r="AA23" s="37"/>
      <c r="AB23" s="37"/>
      <c r="AC23" s="37">
        <v>873.063829787234</v>
      </c>
      <c r="AD23" s="37"/>
      <c r="AE23" s="37">
        <v>940.1675977653631</v>
      </c>
      <c r="AF23" s="37"/>
      <c r="AG23" s="37"/>
      <c r="AH23" s="38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>
        <v>970.2985074626865</v>
      </c>
      <c r="AT23" s="37"/>
      <c r="AU23" s="37"/>
      <c r="AV23" s="38"/>
      <c r="AW23" s="38"/>
      <c r="AX23" s="38"/>
      <c r="AY23" s="38"/>
      <c r="AZ23" s="36">
        <f t="shared" si="0"/>
        <v>7416.544349344916</v>
      </c>
      <c r="BA23" s="11" t="s">
        <v>116</v>
      </c>
    </row>
    <row r="24" spans="1:53" ht="18">
      <c r="A24" s="39">
        <v>12</v>
      </c>
      <c r="B24" s="9" t="s">
        <v>63</v>
      </c>
      <c r="C24" s="9" t="s">
        <v>41</v>
      </c>
      <c r="D24" s="14" t="s">
        <v>18</v>
      </c>
      <c r="E24" s="9" t="s">
        <v>74</v>
      </c>
      <c r="F24" s="5"/>
      <c r="G24" s="5"/>
      <c r="H24" s="5"/>
      <c r="I24" s="5"/>
      <c r="J24" s="5"/>
      <c r="K24" s="5"/>
      <c r="L24" s="5"/>
      <c r="M24" s="5">
        <v>957.4545454545455</v>
      </c>
      <c r="N24" s="5"/>
      <c r="O24" s="5">
        <v>943.06993006993</v>
      </c>
      <c r="P24" s="5"/>
      <c r="Q24" s="5"/>
      <c r="R24" s="5"/>
      <c r="S24" s="5"/>
      <c r="T24" s="5"/>
      <c r="U24" s="5"/>
      <c r="V24" s="5"/>
      <c r="W24" s="5">
        <v>885.6293706293707</v>
      </c>
      <c r="X24" s="5"/>
      <c r="Y24" s="5"/>
      <c r="Z24" s="5">
        <v>908.6170212765958</v>
      </c>
      <c r="AA24" s="5"/>
      <c r="AB24" s="5"/>
      <c r="AC24" s="41">
        <v>0</v>
      </c>
      <c r="AD24" s="5"/>
      <c r="AE24" s="5">
        <v>881.5083798882681</v>
      </c>
      <c r="AF24" s="5"/>
      <c r="AG24" s="5"/>
      <c r="AH24" s="35">
        <v>915.7092198581561</v>
      </c>
      <c r="AI24" s="5"/>
      <c r="AJ24" s="5"/>
      <c r="AK24" s="5">
        <v>910.1176470588235</v>
      </c>
      <c r="AL24" s="5"/>
      <c r="AM24" s="5">
        <v>0</v>
      </c>
      <c r="AN24" s="5"/>
      <c r="AO24" s="5"/>
      <c r="AP24" s="5"/>
      <c r="AQ24" s="5"/>
      <c r="AR24" s="5">
        <v>889.9541984732824</v>
      </c>
      <c r="AS24" s="5"/>
      <c r="AT24" s="40"/>
      <c r="AU24" s="5"/>
      <c r="AV24" s="35"/>
      <c r="AW24" s="35"/>
      <c r="AX24" s="35"/>
      <c r="AY24" s="35"/>
      <c r="AZ24" s="43">
        <f t="shared" si="0"/>
        <v>7292.060312708972</v>
      </c>
      <c r="BA24" s="11" t="s">
        <v>87</v>
      </c>
    </row>
    <row r="25" spans="1:53" ht="18">
      <c r="A25" s="42">
        <v>13</v>
      </c>
      <c r="B25" s="8" t="s">
        <v>46</v>
      </c>
      <c r="C25" s="8" t="s">
        <v>47</v>
      </c>
      <c r="D25" s="15" t="s">
        <v>16</v>
      </c>
      <c r="E25" s="8" t="s">
        <v>40</v>
      </c>
      <c r="F25" s="37">
        <v>872.5041322314049</v>
      </c>
      <c r="G25" s="37"/>
      <c r="H25" s="37"/>
      <c r="I25" s="37"/>
      <c r="J25" s="37"/>
      <c r="K25" s="37"/>
      <c r="L25" s="37"/>
      <c r="M25" s="37"/>
      <c r="N25" s="37"/>
      <c r="O25" s="37"/>
      <c r="P25" s="37">
        <v>923.7619047619048</v>
      </c>
      <c r="Q25" s="37"/>
      <c r="R25" s="37">
        <v>905.304347826087</v>
      </c>
      <c r="S25" s="37">
        <v>914.2493765586034</v>
      </c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>
        <v>889.8882681564246</v>
      </c>
      <c r="AF25" s="37"/>
      <c r="AG25" s="37"/>
      <c r="AH25" s="38"/>
      <c r="AI25" s="37"/>
      <c r="AJ25" s="37"/>
      <c r="AK25" s="37">
        <v>827.7647058823529</v>
      </c>
      <c r="AL25" s="37"/>
      <c r="AM25" s="37">
        <v>870.2304147465438</v>
      </c>
      <c r="AN25" s="37"/>
      <c r="AO25" s="37"/>
      <c r="AP25" s="37">
        <v>985.4146341463414</v>
      </c>
      <c r="AQ25" s="37"/>
      <c r="AR25" s="37"/>
      <c r="AS25" s="37"/>
      <c r="AT25" s="37"/>
      <c r="AU25" s="37"/>
      <c r="AV25" s="38"/>
      <c r="AW25" s="38"/>
      <c r="AX25" s="38"/>
      <c r="AY25" s="38"/>
      <c r="AZ25" s="36">
        <f t="shared" si="0"/>
        <v>7189.117784309663</v>
      </c>
      <c r="BA25" s="11"/>
    </row>
    <row r="26" spans="1:53" ht="18">
      <c r="A26" s="39">
        <v>14</v>
      </c>
      <c r="B26" s="9" t="s">
        <v>38</v>
      </c>
      <c r="C26" s="9" t="s">
        <v>39</v>
      </c>
      <c r="D26" s="14" t="s">
        <v>16</v>
      </c>
      <c r="E26" s="9" t="s">
        <v>40</v>
      </c>
      <c r="F26" s="5">
        <v>909.694214876033</v>
      </c>
      <c r="G26" s="5"/>
      <c r="H26" s="5"/>
      <c r="I26" s="5">
        <v>938.6666666666666</v>
      </c>
      <c r="J26" s="5"/>
      <c r="K26" s="5"/>
      <c r="L26" s="5"/>
      <c r="M26" s="5"/>
      <c r="N26" s="5"/>
      <c r="O26" s="5"/>
      <c r="P26" s="5">
        <v>914.2380952380952</v>
      </c>
      <c r="Q26" s="5"/>
      <c r="R26" s="5"/>
      <c r="S26" s="5"/>
      <c r="T26" s="5">
        <v>921.6889848812095</v>
      </c>
      <c r="U26" s="5"/>
      <c r="V26" s="5"/>
      <c r="W26" s="5">
        <v>801.7132867132867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35">
        <v>802.2340425531916</v>
      </c>
      <c r="AI26" s="5"/>
      <c r="AJ26" s="5"/>
      <c r="AK26" s="41">
        <v>0</v>
      </c>
      <c r="AL26" s="5"/>
      <c r="AM26" s="5">
        <v>0</v>
      </c>
      <c r="AN26" s="5"/>
      <c r="AO26" s="5"/>
      <c r="AP26" s="5"/>
      <c r="AQ26" s="5"/>
      <c r="AR26" s="5">
        <v>876.5954198473282</v>
      </c>
      <c r="AS26" s="5"/>
      <c r="AT26" s="40">
        <v>895.900826446281</v>
      </c>
      <c r="AU26" s="5"/>
      <c r="AV26" s="35"/>
      <c r="AW26" s="35"/>
      <c r="AX26" s="35"/>
      <c r="AY26" s="35"/>
      <c r="AZ26" s="43">
        <f t="shared" si="0"/>
        <v>7060.731537222093</v>
      </c>
      <c r="BA26" s="11"/>
    </row>
    <row r="27" spans="1:53" ht="18">
      <c r="A27" s="42">
        <v>15</v>
      </c>
      <c r="B27" s="8" t="s">
        <v>48</v>
      </c>
      <c r="C27" s="8" t="s">
        <v>8</v>
      </c>
      <c r="D27" s="15" t="s">
        <v>16</v>
      </c>
      <c r="E27" s="8" t="s">
        <v>28</v>
      </c>
      <c r="F27" s="41">
        <v>0</v>
      </c>
      <c r="G27" s="37"/>
      <c r="H27" s="41">
        <v>0</v>
      </c>
      <c r="I27" s="37"/>
      <c r="J27" s="37"/>
      <c r="K27" s="41">
        <v>0</v>
      </c>
      <c r="L27" s="37"/>
      <c r="M27" s="37"/>
      <c r="N27" s="37"/>
      <c r="O27" s="37"/>
      <c r="P27" s="37">
        <v>876.1428571428571</v>
      </c>
      <c r="Q27" s="37"/>
      <c r="R27" s="37"/>
      <c r="S27" s="37"/>
      <c r="T27" s="37">
        <v>895.7710583153348</v>
      </c>
      <c r="U27" s="37"/>
      <c r="V27" s="37"/>
      <c r="W27" s="41">
        <v>0</v>
      </c>
      <c r="X27" s="37"/>
      <c r="Y27" s="37"/>
      <c r="Z27" s="37">
        <v>863.4042553191489</v>
      </c>
      <c r="AA27" s="37"/>
      <c r="AB27" s="37"/>
      <c r="AC27" s="37"/>
      <c r="AD27" s="37"/>
      <c r="AE27" s="37"/>
      <c r="AF27" s="37">
        <v>890.814696485623</v>
      </c>
      <c r="AG27" s="37"/>
      <c r="AH27" s="38">
        <v>880.2482269503546</v>
      </c>
      <c r="AI27" s="37"/>
      <c r="AJ27" s="37"/>
      <c r="AK27" s="37"/>
      <c r="AL27" s="37"/>
      <c r="AM27" s="37">
        <v>844.8847926267281</v>
      </c>
      <c r="AN27" s="37"/>
      <c r="AO27" s="37"/>
      <c r="AP27" s="37"/>
      <c r="AQ27" s="37"/>
      <c r="AR27" s="37"/>
      <c r="AS27" s="37"/>
      <c r="AT27" s="37">
        <v>912.4297520661157</v>
      </c>
      <c r="AU27" s="37"/>
      <c r="AV27" s="38"/>
      <c r="AW27" s="38"/>
      <c r="AX27" s="38">
        <v>878</v>
      </c>
      <c r="AY27" s="38"/>
      <c r="AZ27" s="36">
        <f t="shared" si="0"/>
        <v>7041.6956389061625</v>
      </c>
      <c r="BA27" s="11"/>
    </row>
    <row r="28" spans="1:53" ht="18">
      <c r="A28" s="39">
        <v>16</v>
      </c>
      <c r="B28" s="9" t="s">
        <v>42</v>
      </c>
      <c r="C28" s="9" t="s">
        <v>43</v>
      </c>
      <c r="D28" s="14" t="s">
        <v>44</v>
      </c>
      <c r="E28" s="9" t="s">
        <v>45</v>
      </c>
      <c r="F28" s="5">
        <v>876.6363636363636</v>
      </c>
      <c r="G28" s="5"/>
      <c r="H28" s="5"/>
      <c r="I28" s="5">
        <v>921.3055555555555</v>
      </c>
      <c r="J28" s="5"/>
      <c r="K28" s="5"/>
      <c r="L28" s="5"/>
      <c r="M28" s="5">
        <v>836.2424242424242</v>
      </c>
      <c r="N28" s="5"/>
      <c r="O28" s="5">
        <v>838.1748251748252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>
        <v>860.7446808510638</v>
      </c>
      <c r="AA28" s="5"/>
      <c r="AB28" s="5"/>
      <c r="AC28" s="5"/>
      <c r="AD28" s="5"/>
      <c r="AE28" s="5">
        <v>811.6759776536313</v>
      </c>
      <c r="AF28" s="5"/>
      <c r="AG28" s="5"/>
      <c r="AH28" s="35"/>
      <c r="AI28" s="5"/>
      <c r="AJ28" s="5"/>
      <c r="AK28" s="5"/>
      <c r="AL28" s="5"/>
      <c r="AM28" s="5"/>
      <c r="AN28" s="5"/>
      <c r="AO28" s="5"/>
      <c r="AP28" s="5"/>
      <c r="AQ28" s="5"/>
      <c r="AR28" s="5">
        <v>847.969465648855</v>
      </c>
      <c r="AS28" s="5"/>
      <c r="AT28" s="40">
        <v>879.3719008264463</v>
      </c>
      <c r="AU28" s="5"/>
      <c r="AV28" s="35"/>
      <c r="AW28" s="35"/>
      <c r="AX28" s="35"/>
      <c r="AY28" s="35"/>
      <c r="AZ28" s="43">
        <f t="shared" si="0"/>
        <v>6872.121193589165</v>
      </c>
      <c r="BA28" s="11" t="s">
        <v>65</v>
      </c>
    </row>
    <row r="29" spans="1:53" ht="18">
      <c r="A29" s="42">
        <v>17</v>
      </c>
      <c r="B29" s="8" t="s">
        <v>49</v>
      </c>
      <c r="C29" s="8" t="s">
        <v>50</v>
      </c>
      <c r="D29" s="15" t="s">
        <v>9</v>
      </c>
      <c r="E29" s="8" t="s">
        <v>28</v>
      </c>
      <c r="F29" s="37">
        <v>748.5371900826447</v>
      </c>
      <c r="G29" s="37"/>
      <c r="H29" s="37"/>
      <c r="I29" s="37"/>
      <c r="J29" s="37"/>
      <c r="K29" s="37"/>
      <c r="L29" s="37"/>
      <c r="M29" s="37"/>
      <c r="N29" s="37"/>
      <c r="O29" s="37">
        <v>761.2517482517483</v>
      </c>
      <c r="P29" s="37"/>
      <c r="Q29" s="37"/>
      <c r="R29" s="37">
        <v>864.2415458937198</v>
      </c>
      <c r="S29" s="37"/>
      <c r="T29" s="37"/>
      <c r="U29" s="37"/>
      <c r="V29" s="37"/>
      <c r="W29" s="37">
        <v>735.2797202797203</v>
      </c>
      <c r="X29" s="37"/>
      <c r="Y29" s="37"/>
      <c r="Z29" s="37"/>
      <c r="AA29" s="37"/>
      <c r="AB29" s="37"/>
      <c r="AC29" s="37"/>
      <c r="AD29" s="37"/>
      <c r="AE29" s="37">
        <v>831.2290502793296</v>
      </c>
      <c r="AF29" s="37"/>
      <c r="AG29" s="37"/>
      <c r="AH29" s="38">
        <v>858.9716312056737</v>
      </c>
      <c r="AI29" s="37"/>
      <c r="AJ29" s="37"/>
      <c r="AK29" s="37">
        <v>848.3529411764706</v>
      </c>
      <c r="AL29" s="37"/>
      <c r="AM29" s="37">
        <v>805.7142857142858</v>
      </c>
      <c r="AN29" s="37"/>
      <c r="AO29" s="37"/>
      <c r="AP29" s="37"/>
      <c r="AQ29" s="37"/>
      <c r="AR29" s="37"/>
      <c r="AS29" s="37"/>
      <c r="AT29" s="37"/>
      <c r="AU29" s="37"/>
      <c r="AV29" s="38"/>
      <c r="AW29" s="38"/>
      <c r="AX29" s="38"/>
      <c r="AY29" s="38"/>
      <c r="AZ29" s="36">
        <f t="shared" si="0"/>
        <v>6453.5781128835915</v>
      </c>
      <c r="BA29" s="11" t="s">
        <v>119</v>
      </c>
    </row>
    <row r="30" spans="1:53" ht="18">
      <c r="A30" s="39">
        <v>18</v>
      </c>
      <c r="B30" s="9" t="s">
        <v>59</v>
      </c>
      <c r="C30" s="9" t="s">
        <v>60</v>
      </c>
      <c r="D30" s="14" t="s">
        <v>18</v>
      </c>
      <c r="E30" s="9" t="s">
        <v>61</v>
      </c>
      <c r="F30" s="5"/>
      <c r="G30" s="5"/>
      <c r="H30" s="5">
        <v>709.961937716263</v>
      </c>
      <c r="I30" s="5"/>
      <c r="J30" s="5"/>
      <c r="K30" s="5"/>
      <c r="L30" s="5"/>
      <c r="M30" s="5">
        <v>727.1515151515151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v>706.2616822429907</v>
      </c>
      <c r="Z30" s="5"/>
      <c r="AA30" s="5"/>
      <c r="AB30" s="5">
        <v>746.1772151898734</v>
      </c>
      <c r="AC30" s="5"/>
      <c r="AD30" s="5"/>
      <c r="AE30" s="5">
        <v>672.0111731843575</v>
      </c>
      <c r="AF30" s="5"/>
      <c r="AG30" s="5">
        <v>781</v>
      </c>
      <c r="AH30" s="35"/>
      <c r="AI30" s="5"/>
      <c r="AJ30" s="5"/>
      <c r="AK30" s="5"/>
      <c r="AL30" s="5"/>
      <c r="AM30" s="5"/>
      <c r="AN30" s="5"/>
      <c r="AO30" s="5"/>
      <c r="AP30" s="5"/>
      <c r="AQ30" s="5"/>
      <c r="AR30" s="5">
        <v>802.1679389312977</v>
      </c>
      <c r="AS30" s="5"/>
      <c r="AT30" s="40">
        <v>838.0495867768595</v>
      </c>
      <c r="AU30" s="5"/>
      <c r="AV30" s="35"/>
      <c r="AW30" s="35"/>
      <c r="AX30" s="35"/>
      <c r="AY30" s="35"/>
      <c r="AZ30" s="43">
        <f t="shared" si="0"/>
        <v>5982.781049193157</v>
      </c>
      <c r="BA30" s="11" t="s">
        <v>55</v>
      </c>
    </row>
  </sheetData>
  <sheetProtection password="EF3B" sheet="1"/>
  <autoFilter ref="A11:BA14"/>
  <mergeCells count="1">
    <mergeCell ref="A1:AZ10"/>
  </mergeCells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9:K11"/>
  <sheetViews>
    <sheetView zoomScalePageLayoutView="0" workbookViewId="0" topLeftCell="A1">
      <selection activeCell="F9" sqref="F9:K11"/>
    </sheetView>
  </sheetViews>
  <sheetFormatPr defaultColWidth="11.421875" defaultRowHeight="12.75"/>
  <cols>
    <col min="6" max="6" width="20.421875" style="0" bestFit="1" customWidth="1"/>
    <col min="7" max="7" width="16.7109375" style="45" bestFit="1" customWidth="1"/>
    <col min="8" max="8" width="15.7109375" style="45" bestFit="1" customWidth="1"/>
    <col min="9" max="9" width="45.140625" style="45" bestFit="1" customWidth="1"/>
    <col min="10" max="10" width="10.140625" style="0" bestFit="1" customWidth="1"/>
    <col min="11" max="11" width="11.57421875" style="0" bestFit="1" customWidth="1"/>
  </cols>
  <sheetData>
    <row r="9" spans="6:11" ht="26.25">
      <c r="F9" s="49" t="s">
        <v>66</v>
      </c>
      <c r="G9" s="50" t="s">
        <v>11</v>
      </c>
      <c r="H9" s="50" t="s">
        <v>12</v>
      </c>
      <c r="I9" s="50" t="s">
        <v>13</v>
      </c>
      <c r="J9" s="51">
        <v>8323</v>
      </c>
      <c r="K9" s="50">
        <v>1</v>
      </c>
    </row>
    <row r="10" spans="6:11" ht="26.25">
      <c r="F10" s="52" t="s">
        <v>56</v>
      </c>
      <c r="G10" s="47" t="s">
        <v>7</v>
      </c>
      <c r="H10" s="47" t="s">
        <v>8</v>
      </c>
      <c r="I10" s="47" t="s">
        <v>10</v>
      </c>
      <c r="J10" s="53">
        <v>8254.335668281672</v>
      </c>
      <c r="K10" s="47">
        <v>2</v>
      </c>
    </row>
    <row r="11" spans="6:11" ht="26.25">
      <c r="F11" s="49" t="s">
        <v>52</v>
      </c>
      <c r="G11" s="50" t="s">
        <v>14</v>
      </c>
      <c r="H11" s="50" t="s">
        <v>15</v>
      </c>
      <c r="I11" s="50" t="s">
        <v>17</v>
      </c>
      <c r="J11" s="51">
        <v>8190.766433143221</v>
      </c>
      <c r="K11" s="50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9:K11"/>
  <sheetViews>
    <sheetView zoomScalePageLayoutView="0" workbookViewId="0" topLeftCell="A1">
      <selection activeCell="I22" sqref="I22"/>
    </sheetView>
  </sheetViews>
  <sheetFormatPr defaultColWidth="11.421875" defaultRowHeight="12.75"/>
  <cols>
    <col min="6" max="6" width="19.57421875" style="0" bestFit="1" customWidth="1"/>
    <col min="7" max="7" width="25.28125" style="0" bestFit="1" customWidth="1"/>
    <col min="8" max="8" width="18.8515625" style="0" bestFit="1" customWidth="1"/>
    <col min="9" max="9" width="68.7109375" style="0" bestFit="1" customWidth="1"/>
    <col min="10" max="10" width="11.421875" style="45" customWidth="1"/>
  </cols>
  <sheetData>
    <row r="9" spans="6:11" ht="25.5">
      <c r="F9" s="47" t="s">
        <v>57</v>
      </c>
      <c r="G9" s="47" t="s">
        <v>35</v>
      </c>
      <c r="H9" s="47" t="s">
        <v>36</v>
      </c>
      <c r="I9" s="47" t="s">
        <v>37</v>
      </c>
      <c r="J9" s="48">
        <v>7550.144008193918</v>
      </c>
      <c r="K9" s="47">
        <v>9</v>
      </c>
    </row>
    <row r="10" spans="6:11" ht="25.5">
      <c r="F10" s="50" t="s">
        <v>116</v>
      </c>
      <c r="G10" s="50" t="s">
        <v>51</v>
      </c>
      <c r="H10" s="50" t="s">
        <v>58</v>
      </c>
      <c r="I10" s="50"/>
      <c r="J10" s="54">
        <v>7416.544349344916</v>
      </c>
      <c r="K10" s="50">
        <v>11</v>
      </c>
    </row>
    <row r="11" spans="6:11" ht="25.5">
      <c r="F11" s="47" t="s">
        <v>119</v>
      </c>
      <c r="G11" s="47" t="s">
        <v>49</v>
      </c>
      <c r="H11" s="47" t="s">
        <v>50</v>
      </c>
      <c r="I11" s="47" t="s">
        <v>28</v>
      </c>
      <c r="J11" s="48">
        <v>6453.5781128835915</v>
      </c>
      <c r="K11" s="47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G36" sqref="G36"/>
    </sheetView>
  </sheetViews>
  <sheetFormatPr defaultColWidth="11.421875" defaultRowHeight="12.75"/>
  <cols>
    <col min="7" max="7" width="19.8515625" style="0" bestFit="1" customWidth="1"/>
    <col min="8" max="8" width="25.8515625" style="0" bestFit="1" customWidth="1"/>
    <col min="9" max="9" width="19.140625" style="0" bestFit="1" customWidth="1"/>
    <col min="10" max="10" width="64.421875" style="0" bestFit="1" customWidth="1"/>
    <col min="12" max="12" width="17.421875" style="0" bestFit="1" customWidth="1"/>
  </cols>
  <sheetData>
    <row r="1" ht="12.75">
      <c r="A1" s="44" t="s">
        <v>117</v>
      </c>
    </row>
    <row r="10" spans="8:12" ht="23.25">
      <c r="H10" s="46"/>
      <c r="I10" s="46"/>
      <c r="J10" s="46"/>
      <c r="K10" s="46"/>
      <c r="L10" s="46"/>
    </row>
    <row r="11" spans="7:12" ht="25.5">
      <c r="G11" s="47" t="s">
        <v>53</v>
      </c>
      <c r="H11" s="47" t="s">
        <v>62</v>
      </c>
      <c r="I11" s="47" t="s">
        <v>27</v>
      </c>
      <c r="J11" s="47"/>
      <c r="K11" s="48">
        <v>8029.6158053967165</v>
      </c>
      <c r="L11" s="47">
        <v>4</v>
      </c>
    </row>
    <row r="12" spans="7:12" ht="25.5">
      <c r="G12" s="50" t="s">
        <v>54</v>
      </c>
      <c r="H12" s="50" t="s">
        <v>19</v>
      </c>
      <c r="I12" s="50" t="s">
        <v>20</v>
      </c>
      <c r="J12" s="50" t="s">
        <v>21</v>
      </c>
      <c r="K12" s="54">
        <v>7899.75444059771</v>
      </c>
      <c r="L12" s="50">
        <v>5</v>
      </c>
    </row>
    <row r="13" spans="7:12" ht="25.5">
      <c r="G13" s="47" t="s">
        <v>115</v>
      </c>
      <c r="H13" s="47" t="s">
        <v>32</v>
      </c>
      <c r="I13" s="47" t="s">
        <v>33</v>
      </c>
      <c r="J13" s="47" t="s">
        <v>34</v>
      </c>
      <c r="K13" s="48">
        <v>7734.032536923279</v>
      </c>
      <c r="L13" s="47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G11:L13"/>
  <sheetViews>
    <sheetView zoomScalePageLayoutView="0" workbookViewId="0" topLeftCell="A1">
      <selection activeCell="L27" sqref="L27"/>
    </sheetView>
  </sheetViews>
  <sheetFormatPr defaultColWidth="11.421875" defaultRowHeight="12.75"/>
  <cols>
    <col min="7" max="7" width="19.8515625" style="0" bestFit="1" customWidth="1"/>
    <col min="8" max="8" width="21.140625" style="0" bestFit="1" customWidth="1"/>
    <col min="9" max="9" width="21.57421875" style="0" bestFit="1" customWidth="1"/>
    <col min="10" max="10" width="50.28125" style="0" bestFit="1" customWidth="1"/>
  </cols>
  <sheetData>
    <row r="11" spans="7:12" ht="25.5">
      <c r="G11" s="47" t="s">
        <v>64</v>
      </c>
      <c r="H11" s="47" t="s">
        <v>22</v>
      </c>
      <c r="I11" s="47" t="s">
        <v>23</v>
      </c>
      <c r="J11" s="47" t="s">
        <v>24</v>
      </c>
      <c r="K11" s="48">
        <v>7881.313115500694</v>
      </c>
      <c r="L11" s="47">
        <v>6</v>
      </c>
    </row>
    <row r="12" spans="7:12" ht="25.5">
      <c r="G12" s="50" t="s">
        <v>87</v>
      </c>
      <c r="H12" s="50" t="s">
        <v>63</v>
      </c>
      <c r="I12" s="50" t="s">
        <v>41</v>
      </c>
      <c r="J12" s="50" t="s">
        <v>74</v>
      </c>
      <c r="K12" s="54">
        <v>7292.060312708972</v>
      </c>
      <c r="L12" s="50">
        <v>12</v>
      </c>
    </row>
    <row r="13" spans="7:12" ht="25.5">
      <c r="G13" s="47" t="s">
        <v>55</v>
      </c>
      <c r="H13" s="47" t="s">
        <v>59</v>
      </c>
      <c r="I13" s="47" t="s">
        <v>60</v>
      </c>
      <c r="J13" s="47" t="s">
        <v>61</v>
      </c>
      <c r="K13" s="48">
        <v>5982.781049193157</v>
      </c>
      <c r="L13" s="47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G13:L13"/>
  <sheetViews>
    <sheetView zoomScalePageLayoutView="0" workbookViewId="0" topLeftCell="A1">
      <selection activeCell="I37" sqref="I37"/>
    </sheetView>
  </sheetViews>
  <sheetFormatPr defaultColWidth="11.421875" defaultRowHeight="12.75"/>
  <cols>
    <col min="7" max="7" width="17.140625" style="0" bestFit="1" customWidth="1"/>
    <col min="8" max="8" width="18.421875" style="0" bestFit="1" customWidth="1"/>
    <col min="9" max="9" width="19.00390625" style="0" bestFit="1" customWidth="1"/>
    <col min="10" max="10" width="60.00390625" style="0" bestFit="1" customWidth="1"/>
  </cols>
  <sheetData>
    <row r="13" spans="7:12" ht="25.5">
      <c r="G13" s="47" t="s">
        <v>65</v>
      </c>
      <c r="H13" s="47" t="s">
        <v>42</v>
      </c>
      <c r="I13" s="47" t="s">
        <v>43</v>
      </c>
      <c r="J13" s="47" t="s">
        <v>45</v>
      </c>
      <c r="K13" s="48">
        <v>6872.121193589165</v>
      </c>
      <c r="L13" s="47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JML76</cp:lastModifiedBy>
  <cp:lastPrinted>2013-03-14T09:56:51Z</cp:lastPrinted>
  <dcterms:created xsi:type="dcterms:W3CDTF">2011-04-24T20:32:55Z</dcterms:created>
  <dcterms:modified xsi:type="dcterms:W3CDTF">2018-12-29T15:40:09Z</dcterms:modified>
  <cp:category/>
  <cp:version/>
  <cp:contentType/>
  <cp:contentStatus/>
</cp:coreProperties>
</file>